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CostCentres" sheetId="2" state="visible" r:id="rId2"/>
    <sheet xmlns:r="http://schemas.openxmlformats.org/officeDocument/2006/relationships" name="Monthly_PnL" sheetId="3" state="visible" r:id="rId3"/>
    <sheet xmlns:r="http://schemas.openxmlformats.org/officeDocument/2006/relationships" name="ProjectStatu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8">
    <font>
      <name val="Calibri"/>
      <family val="2"/>
      <color theme="1"/>
      <sz val="11"/>
      <scheme val="minor"/>
    </font>
    <font>
      <name val="Calibri"/>
      <b val="1"/>
      <color rgb="001E3A5F"/>
      <sz val="22"/>
    </font>
    <font>
      <name val="Calibri"/>
      <color rgb="00475569"/>
      <sz val="14"/>
    </font>
    <font>
      <b val="1"/>
      <color rgb="001E3A5F"/>
      <sz val="12"/>
    </font>
    <font>
      <b val="1"/>
      <color rgb="00FFFFFF"/>
    </font>
    <font>
      <b val="1"/>
      <color rgb="0092400E"/>
    </font>
    <font>
      <b val="1"/>
      <color rgb="00065F46"/>
    </font>
    <font>
      <b val="1"/>
      <color rgb="00991B1B"/>
    </font>
  </fonts>
  <fills count="7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33415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4" fillId="2" borderId="0" applyAlignment="1" pivotButton="0" quotePrefix="0" xfId="0">
      <alignment horizontal="center" vertical="center" wrapText="1"/>
    </xf>
    <xf numFmtId="165" fontId="0" fillId="0" borderId="0" pivotButton="0" quotePrefix="0" xfId="0"/>
    <xf numFmtId="164" fontId="0" fillId="0" borderId="0" pivotButton="0" quotePrefix="0" xfId="0"/>
    <xf numFmtId="0" fontId="5" fillId="3" borderId="0" applyAlignment="1" pivotButton="0" quotePrefix="0" xfId="0">
      <alignment horizontal="center"/>
    </xf>
    <xf numFmtId="0" fontId="6" fillId="4" borderId="0" applyAlignment="1" pivotButton="0" quotePrefix="0" xfId="0">
      <alignment horizontal="center"/>
    </xf>
    <xf numFmtId="0" fontId="7" fillId="5" borderId="0" applyAlignment="1" pivotButton="0" quotePrefix="0" xfId="0">
      <alignment horizontal="center"/>
    </xf>
    <xf numFmtId="0" fontId="4" fillId="6" borderId="0" pivotButton="0" quotePrefix="0" xfId="0"/>
    <xf numFmtId="165" fontId="4" fillId="6" borderId="0" pivotButton="0" quotePrefix="0" xfId="0"/>
    <xf numFmtId="164" fontId="4" fillId="6" borderId="0" pivotButton="0" quotePrefix="0" xfId="0"/>
    <xf numFmtId="0" fontId="4" fillId="2" borderId="0" applyAlignment="1" pivotButton="0" quotePrefix="0" xfId="0">
      <alignment horizontal="center" wrapText="1"/>
    </xf>
    <xf numFmtId="0" fontId="0" fillId="0" borderId="0" applyAlignment="1" pivotButton="0" quotePrefix="0" xfId="0">
      <alignment vertical="center" wrapText="1"/>
    </xf>
    <xf numFmtId="0" fontId="7" fillId="5" borderId="0" applyAlignment="1" pivotButton="0" quotePrefix="0" xfId="0">
      <alignment vertical="center" wrapText="1"/>
    </xf>
    <xf numFmtId="0" fontId="5" fillId="3" borderId="0" applyAlignment="1" pivotButton="0" quotePrefix="0" xfId="0">
      <alignment vertical="center" wrapText="1"/>
    </xf>
    <xf numFmtId="0" fontId="6" fillId="4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CostCentres" displayName="CostCentres" ref="A1:D13" headerRowCount="1">
  <autoFilter ref="A1:D13"/>
  <tableColumns count="4">
    <tableColumn id="1" name="Cost Centre Code"/>
    <tableColumn id="2" name="Cost Centre"/>
    <tableColumn id="3" name="Pillar"/>
    <tableColumn id="4" name="Owner / Head"/>
  </tableColumns>
  <tableStyleInfo name="TableStyleMedium2" showRowStripes="1"/>
</table>
</file>

<file path=xl/tables/table2.xml><?xml version="1.0" encoding="utf-8"?>
<table xmlns="http://schemas.openxmlformats.org/spreadsheetml/2006/main" id="2" name="MonthlyPnL" displayName="MonthlyPnL" ref="A1:AH13" headerRowCount="1">
  <autoFilter ref="A1:AH13"/>
  <tableColumns count="34">
    <tableColumn id="1" name="Cost Centre Code"/>
    <tableColumn id="2" name="Cost Centre"/>
    <tableColumn id="3" name="Pillar"/>
    <tableColumn id="4" name="Owner"/>
    <tableColumn id="5" name="Annual Budget (RM '000)"/>
    <tableColumn id="6" name="Budget Jan"/>
    <tableColumn id="7" name="Actual Jan"/>
    <tableColumn id="8" name="Budget Feb"/>
    <tableColumn id="9" name="Actual Feb"/>
    <tableColumn id="10" name="Budget Mar"/>
    <tableColumn id="11" name="Actual Mar"/>
    <tableColumn id="12" name="Budget Apr"/>
    <tableColumn id="13" name="Actual Apr"/>
    <tableColumn id="14" name="Budget May"/>
    <tableColumn id="15" name="Actual May"/>
    <tableColumn id="16" name="Budget Jun"/>
    <tableColumn id="17" name="Actual Jun"/>
    <tableColumn id="18" name="Budget Jul"/>
    <tableColumn id="19" name="Actual Jul"/>
    <tableColumn id="20" name="Budget Aug"/>
    <tableColumn id="21" name="Actual Aug"/>
    <tableColumn id="22" name="Budget Sep"/>
    <tableColumn id="23" name="Actual Sep"/>
    <tableColumn id="24" name="Budget Oct"/>
    <tableColumn id="25" name="Actual Oct"/>
    <tableColumn id="26" name="Budget Nov"/>
    <tableColumn id="27" name="Actual Nov"/>
    <tableColumn id="28" name="Budget Dec"/>
    <tableColumn id="29" name="Actual Dec"/>
    <tableColumn id="30" name="YTD Budget"/>
    <tableColumn id="31" name="YTD Actual"/>
    <tableColumn id="32" name="YTD Variance"/>
    <tableColumn id="33" name="Variance %"/>
    <tableColumn id="34" name="RAG"/>
  </tableColumns>
  <tableStyleInfo name="TableStyleMedium2" showRowStripes="1"/>
</table>
</file>

<file path=xl/tables/table3.xml><?xml version="1.0" encoding="utf-8"?>
<table xmlns="http://schemas.openxmlformats.org/spreadsheetml/2006/main" id="3" name="ProjectStatus" displayName="ProjectStatus" ref="A1:J11" headerRowCount="1">
  <autoFilter ref="A1:J11"/>
  <tableColumns count="10">
    <tableColumn id="1" name="Project Code"/>
    <tableColumn id="2" name="Project Name"/>
    <tableColumn id="3" name="Sponsor"/>
    <tableColumn id="4" name="Pillar"/>
    <tableColumn id="5" name="Approved Budget (RM '000)"/>
    <tableColumn id="6" name="Spent to Date (RM '000)"/>
    <tableColumn id="7" name="Forecast at Completion (RM '000)"/>
    <tableColumn id="8" name="Schedule Status"/>
    <tableColumn id="9" name="Risk Rating"/>
    <tableColumn id="10" name="Comment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7"/>
  <sheetViews>
    <sheetView workbookViewId="0">
      <selection activeCell="A1" sqref="A1"/>
    </sheetView>
  </sheetViews>
  <sheetFormatPr baseColWidth="8" defaultRowHeight="15"/>
  <cols>
    <col width="2" customWidth="1" min="1" max="1"/>
    <col width="110" customWidth="1" min="2" max="2"/>
  </cols>
  <sheetData>
    <row r="2">
      <c r="B2" s="1" t="inlineStr">
        <is>
          <t>Rivanta General Insurance</t>
        </is>
      </c>
    </row>
    <row r="3">
      <c r="B3" s="2" t="inlineStr">
        <is>
          <t>Group Technology — FY2026 Budget vs Actuals</t>
        </is>
      </c>
    </row>
    <row r="5">
      <c r="B5" t="inlineStr">
        <is>
          <t>Prepared for: Board Technology &amp; Risk Committee (BTRC)</t>
        </is>
      </c>
    </row>
    <row r="6">
      <c r="B6" t="inlineStr">
        <is>
          <t>Owner: Office of the Group CTO</t>
        </is>
      </c>
    </row>
    <row r="7">
      <c r="B7" t="inlineStr">
        <is>
          <t>Reporting period: H1 FY2026 (1 Jan – 30 Jun 2026). FY2026 full-year budget shown for context.</t>
        </is>
      </c>
    </row>
    <row r="9">
      <c r="B9" s="3" t="inlineStr">
        <is>
          <t>Sheets in this workbook</t>
        </is>
      </c>
    </row>
    <row r="10">
      <c r="B10" t="inlineStr">
        <is>
          <t>1. Monthly_PnL  — 12-month tech budget vs actual by cost centre</t>
        </is>
      </c>
    </row>
    <row r="11">
      <c r="B11" t="inlineStr">
        <is>
          <t>2. CostCentres  — reference list of IT cost centres and owners</t>
        </is>
      </c>
    </row>
    <row r="12">
      <c r="B12" t="inlineStr">
        <is>
          <t>3. ProjectStatus — strategic project portfolio status</t>
        </is>
      </c>
    </row>
    <row r="14">
      <c r="B14" s="3" t="inlineStr">
        <is>
          <t>Notes</t>
        </is>
      </c>
    </row>
    <row r="15">
      <c r="B15" t="inlineStr">
        <is>
          <t>• All figures in RM '000 unless stated otherwise.</t>
        </is>
      </c>
    </row>
    <row r="16">
      <c r="B16" t="inlineStr">
        <is>
          <t>• Variance is calculated as Actual minus Budget. Positive = over budget (adverse).</t>
        </is>
      </c>
    </row>
    <row r="17">
      <c r="B17" t="inlineStr">
        <is>
          <t>• 10% adverse variance triggers a mandatory Tech Steering corrective action plan.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6" customWidth="1" min="1" max="1"/>
    <col width="36" customWidth="1" min="2" max="2"/>
    <col width="22" customWidth="1" min="3" max="3"/>
    <col width="28" customWidth="1" min="4" max="4"/>
  </cols>
  <sheetData>
    <row r="1">
      <c r="A1" s="4" t="inlineStr">
        <is>
          <t>Cost Centre Code</t>
        </is>
      </c>
      <c r="B1" s="4" t="inlineStr">
        <is>
          <t>Cost Centre</t>
        </is>
      </c>
      <c r="C1" s="4" t="inlineStr">
        <is>
          <t>Pillar</t>
        </is>
      </c>
      <c r="D1" s="4" t="inlineStr">
        <is>
          <t>Owner / Head</t>
        </is>
      </c>
    </row>
    <row r="2">
      <c r="A2" t="inlineStr">
        <is>
          <t>CC-101</t>
        </is>
      </c>
      <c r="B2" t="inlineStr">
        <is>
          <t>Core Insurance Platform</t>
        </is>
      </c>
      <c r="C2" t="inlineStr">
        <is>
          <t>Applications</t>
        </is>
      </c>
      <c r="D2" t="inlineStr">
        <is>
          <t>Head of Core Systems</t>
        </is>
      </c>
    </row>
    <row r="3">
      <c r="A3" t="inlineStr">
        <is>
          <t>CC-102</t>
        </is>
      </c>
      <c r="B3" t="inlineStr">
        <is>
          <t>Claims &amp; Underwriting Tech</t>
        </is>
      </c>
      <c r="C3" t="inlineStr">
        <is>
          <t>Applications</t>
        </is>
      </c>
      <c r="D3" t="inlineStr">
        <is>
          <t>Head of Claims Tech</t>
        </is>
      </c>
    </row>
    <row r="4">
      <c r="A4" t="inlineStr">
        <is>
          <t>CC-103</t>
        </is>
      </c>
      <c r="B4" t="inlineStr">
        <is>
          <t>Digital Distribution &amp; Portals</t>
        </is>
      </c>
      <c r="C4" t="inlineStr">
        <is>
          <t>Applications</t>
        </is>
      </c>
      <c r="D4" t="inlineStr">
        <is>
          <t>Head of Digital</t>
        </is>
      </c>
    </row>
    <row r="5">
      <c r="A5" t="inlineStr">
        <is>
          <t>CC-104</t>
        </is>
      </c>
      <c r="B5" t="inlineStr">
        <is>
          <t>Data &amp; Analytics Platform</t>
        </is>
      </c>
      <c r="C5" t="inlineStr">
        <is>
          <t>Data &amp; AI</t>
        </is>
      </c>
      <c r="D5" t="inlineStr">
        <is>
          <t>Head of Data</t>
        </is>
      </c>
    </row>
    <row r="6">
      <c r="A6" t="inlineStr">
        <is>
          <t>CC-105</t>
        </is>
      </c>
      <c r="B6" t="inlineStr">
        <is>
          <t>Cybersecurity Operations</t>
        </is>
      </c>
      <c r="C6" t="inlineStr">
        <is>
          <t>Cyber &amp; Resilience</t>
        </is>
      </c>
      <c r="D6" t="inlineStr">
        <is>
          <t>Group CISO</t>
        </is>
      </c>
    </row>
    <row r="7">
      <c r="A7" t="inlineStr">
        <is>
          <t>CC-106</t>
        </is>
      </c>
      <c r="B7" t="inlineStr">
        <is>
          <t>Cloud &amp; Infrastructure</t>
        </is>
      </c>
      <c r="C7" t="inlineStr">
        <is>
          <t>Infrastructure</t>
        </is>
      </c>
      <c r="D7" t="inlineStr">
        <is>
          <t>Head of Infrastructure</t>
        </is>
      </c>
    </row>
    <row r="8">
      <c r="A8" t="inlineStr">
        <is>
          <t>CC-107</t>
        </is>
      </c>
      <c r="B8" t="inlineStr">
        <is>
          <t>End User Computing &amp; Service Desk</t>
        </is>
      </c>
      <c r="C8" t="inlineStr">
        <is>
          <t>Workplace IT</t>
        </is>
      </c>
      <c r="D8" t="inlineStr">
        <is>
          <t>Head of Workplace IT</t>
        </is>
      </c>
    </row>
    <row r="9">
      <c r="A9" t="inlineStr">
        <is>
          <t>CC-108</t>
        </is>
      </c>
      <c r="B9" t="inlineStr">
        <is>
          <t>Network &amp; Telephony</t>
        </is>
      </c>
      <c r="C9" t="inlineStr">
        <is>
          <t>Infrastructure</t>
        </is>
      </c>
      <c r="D9" t="inlineStr">
        <is>
          <t>Network Manager</t>
        </is>
      </c>
    </row>
    <row r="10">
      <c r="A10" t="inlineStr">
        <is>
          <t>CC-109</t>
        </is>
      </c>
      <c r="B10" t="inlineStr">
        <is>
          <t>IT Vendor &amp; Contract Management</t>
        </is>
      </c>
      <c r="C10" t="inlineStr">
        <is>
          <t>Tech Governance</t>
        </is>
      </c>
      <c r="D10" t="inlineStr">
        <is>
          <t>Head of Vendor Mgmt</t>
        </is>
      </c>
    </row>
    <row r="11">
      <c r="A11" t="inlineStr">
        <is>
          <t>CC-110</t>
        </is>
      </c>
      <c r="B11" t="inlineStr">
        <is>
          <t>Tech Risk &amp; RMiT Compliance</t>
        </is>
      </c>
      <c r="C11" t="inlineStr">
        <is>
          <t>Tech Governance</t>
        </is>
      </c>
      <c r="D11" t="inlineStr">
        <is>
          <t>Head of Tech Risk</t>
        </is>
      </c>
    </row>
    <row r="12">
      <c r="A12" t="inlineStr">
        <is>
          <t>CC-111</t>
        </is>
      </c>
      <c r="B12" t="inlineStr">
        <is>
          <t>Innovation &amp; AI Lab</t>
        </is>
      </c>
      <c r="C12" t="inlineStr">
        <is>
          <t>Data &amp; AI</t>
        </is>
      </c>
      <c r="D12" t="inlineStr">
        <is>
          <t>Head of Innovation</t>
        </is>
      </c>
    </row>
    <row r="13">
      <c r="A13" t="inlineStr">
        <is>
          <t>CC-112</t>
        </is>
      </c>
      <c r="B13" t="inlineStr">
        <is>
          <t>PMO &amp; Project Delivery</t>
        </is>
      </c>
      <c r="C13" t="inlineStr">
        <is>
          <t>Tech Governance</t>
        </is>
      </c>
      <c r="D13" t="inlineStr">
        <is>
          <t>Head of PMO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H14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32" customWidth="1" min="2" max="2"/>
    <col width="18" customWidth="1" min="3" max="3"/>
    <col width="24" customWidth="1" min="4" max="4"/>
    <col width="17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2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</cols>
  <sheetData>
    <row r="1" ht="36" customHeight="1">
      <c r="A1" s="5" t="inlineStr">
        <is>
          <t>Cost Centre Code</t>
        </is>
      </c>
      <c r="B1" s="5" t="inlineStr">
        <is>
          <t>Cost Centre</t>
        </is>
      </c>
      <c r="C1" s="5" t="inlineStr">
        <is>
          <t>Pillar</t>
        </is>
      </c>
      <c r="D1" s="5" t="inlineStr">
        <is>
          <t>Owner</t>
        </is>
      </c>
      <c r="E1" s="5" t="inlineStr">
        <is>
          <t>Annual Budget (RM '000)</t>
        </is>
      </c>
      <c r="F1" s="5" t="inlineStr">
        <is>
          <t>Budget Jan</t>
        </is>
      </c>
      <c r="G1" s="5" t="inlineStr">
        <is>
          <t>Actual Jan</t>
        </is>
      </c>
      <c r="H1" s="5" t="inlineStr">
        <is>
          <t>Budget Feb</t>
        </is>
      </c>
      <c r="I1" s="5" t="inlineStr">
        <is>
          <t>Actual Feb</t>
        </is>
      </c>
      <c r="J1" s="5" t="inlineStr">
        <is>
          <t>Budget Mar</t>
        </is>
      </c>
      <c r="K1" s="5" t="inlineStr">
        <is>
          <t>Actual Mar</t>
        </is>
      </c>
      <c r="L1" s="5" t="inlineStr">
        <is>
          <t>Budget Apr</t>
        </is>
      </c>
      <c r="M1" s="5" t="inlineStr">
        <is>
          <t>Actual Apr</t>
        </is>
      </c>
      <c r="N1" s="5" t="inlineStr">
        <is>
          <t>Budget May</t>
        </is>
      </c>
      <c r="O1" s="5" t="inlineStr">
        <is>
          <t>Actual May</t>
        </is>
      </c>
      <c r="P1" s="5" t="inlineStr">
        <is>
          <t>Budget Jun</t>
        </is>
      </c>
      <c r="Q1" s="5" t="inlineStr">
        <is>
          <t>Actual Jun</t>
        </is>
      </c>
      <c r="R1" s="5" t="inlineStr">
        <is>
          <t>Budget Jul</t>
        </is>
      </c>
      <c r="S1" s="5" t="inlineStr">
        <is>
          <t>Actual Jul</t>
        </is>
      </c>
      <c r="T1" s="5" t="inlineStr">
        <is>
          <t>Budget Aug</t>
        </is>
      </c>
      <c r="U1" s="5" t="inlineStr">
        <is>
          <t>Actual Aug</t>
        </is>
      </c>
      <c r="V1" s="5" t="inlineStr">
        <is>
          <t>Budget Sep</t>
        </is>
      </c>
      <c r="W1" s="5" t="inlineStr">
        <is>
          <t>Actual Sep</t>
        </is>
      </c>
      <c r="X1" s="5" t="inlineStr">
        <is>
          <t>Budget Oct</t>
        </is>
      </c>
      <c r="Y1" s="5" t="inlineStr">
        <is>
          <t>Actual Oct</t>
        </is>
      </c>
      <c r="Z1" s="5" t="inlineStr">
        <is>
          <t>Budget Nov</t>
        </is>
      </c>
      <c r="AA1" s="5" t="inlineStr">
        <is>
          <t>Actual Nov</t>
        </is>
      </c>
      <c r="AB1" s="5" t="inlineStr">
        <is>
          <t>Budget Dec</t>
        </is>
      </c>
      <c r="AC1" s="5" t="inlineStr">
        <is>
          <t>Actual Dec</t>
        </is>
      </c>
      <c r="AD1" s="5" t="inlineStr">
        <is>
          <t>YTD Budget</t>
        </is>
      </c>
      <c r="AE1" s="5" t="inlineStr">
        <is>
          <t>YTD Actual</t>
        </is>
      </c>
      <c r="AF1" s="5" t="inlineStr">
        <is>
          <t>YTD Variance</t>
        </is>
      </c>
      <c r="AG1" s="5" t="inlineStr">
        <is>
          <t>Variance %</t>
        </is>
      </c>
      <c r="AH1" s="5" t="inlineStr">
        <is>
          <t>RAG</t>
        </is>
      </c>
    </row>
    <row r="2">
      <c r="A2" t="inlineStr">
        <is>
          <t>CC-101</t>
        </is>
      </c>
      <c r="B2" t="inlineStr">
        <is>
          <t>Core Insurance Platform</t>
        </is>
      </c>
      <c r="C2" t="inlineStr">
        <is>
          <t>Applications</t>
        </is>
      </c>
      <c r="D2" t="inlineStr">
        <is>
          <t>Head of Core Systems</t>
        </is>
      </c>
      <c r="E2" s="6" t="n">
        <v>28800</v>
      </c>
      <c r="F2" s="6" t="n">
        <v>2370.4</v>
      </c>
      <c r="G2" s="6" t="n">
        <v>2417.8</v>
      </c>
      <c r="H2" s="6" t="n">
        <v>2251.9</v>
      </c>
      <c r="I2" s="6" t="n">
        <v>2364.5</v>
      </c>
      <c r="J2" s="6" t="n">
        <v>2488.9</v>
      </c>
      <c r="K2" s="6" t="n">
        <v>2688</v>
      </c>
      <c r="L2" s="6" t="n">
        <v>2370.4</v>
      </c>
      <c r="M2" s="6" t="n">
        <v>2607.4</v>
      </c>
      <c r="N2" s="6" t="n">
        <v>2370.4</v>
      </c>
      <c r="O2" s="6" t="n">
        <v>2702.3</v>
      </c>
      <c r="P2" s="6" t="n">
        <v>2488.9</v>
      </c>
      <c r="Q2" s="6" t="n">
        <v>2936.9</v>
      </c>
      <c r="R2" s="6" t="n">
        <v>2370.4</v>
      </c>
      <c r="T2" s="6" t="n">
        <v>2370.4</v>
      </c>
      <c r="V2" s="6" t="n">
        <v>2488.9</v>
      </c>
      <c r="X2" s="6" t="n">
        <v>2370.4</v>
      </c>
      <c r="Z2" s="6" t="n">
        <v>2370.4</v>
      </c>
      <c r="AB2" s="6" t="n">
        <v>2488.9</v>
      </c>
      <c r="AD2" s="6" t="n">
        <v>14340.9</v>
      </c>
      <c r="AE2" s="6" t="n">
        <v>15716.9</v>
      </c>
      <c r="AF2" s="6" t="n">
        <v>1376</v>
      </c>
      <c r="AG2" s="7" t="n">
        <v>0.09594934766995099</v>
      </c>
      <c r="AH2" s="8" t="inlineStr">
        <is>
          <t>Amber</t>
        </is>
      </c>
    </row>
    <row r="3">
      <c r="A3" t="inlineStr">
        <is>
          <t>CC-102</t>
        </is>
      </c>
      <c r="B3" t="inlineStr">
        <is>
          <t>Claims &amp; Underwriting Tech</t>
        </is>
      </c>
      <c r="C3" t="inlineStr">
        <is>
          <t>Applications</t>
        </is>
      </c>
      <c r="D3" t="inlineStr">
        <is>
          <t>Head of Claims Tech</t>
        </is>
      </c>
      <c r="E3" s="6" t="n">
        <v>8400</v>
      </c>
      <c r="F3" s="6" t="n">
        <v>691.4</v>
      </c>
      <c r="G3" s="6" t="n">
        <v>677.6</v>
      </c>
      <c r="H3" s="6" t="n">
        <v>656.8</v>
      </c>
      <c r="I3" s="6" t="n">
        <v>656.8</v>
      </c>
      <c r="J3" s="6" t="n">
        <v>725.9</v>
      </c>
      <c r="K3" s="6" t="n">
        <v>740.4</v>
      </c>
      <c r="L3" s="6" t="n">
        <v>691.4</v>
      </c>
      <c r="M3" s="6" t="n">
        <v>719.1</v>
      </c>
      <c r="N3" s="6" t="n">
        <v>691.4</v>
      </c>
      <c r="O3" s="6" t="n">
        <v>726</v>
      </c>
      <c r="P3" s="6" t="n">
        <v>725.9</v>
      </c>
      <c r="Q3" s="6" t="n">
        <v>769.5</v>
      </c>
      <c r="R3" s="6" t="n">
        <v>691.4</v>
      </c>
      <c r="T3" s="6" t="n">
        <v>691.4</v>
      </c>
      <c r="V3" s="6" t="n">
        <v>725.9</v>
      </c>
      <c r="X3" s="6" t="n">
        <v>691.4</v>
      </c>
      <c r="Z3" s="6" t="n">
        <v>691.4</v>
      </c>
      <c r="AB3" s="6" t="n">
        <v>725.9</v>
      </c>
      <c r="AD3" s="6" t="n">
        <v>4182.8</v>
      </c>
      <c r="AE3" s="6" t="n">
        <v>4289.4</v>
      </c>
      <c r="AF3" s="6" t="n">
        <v>106.6</v>
      </c>
      <c r="AG3" s="7" t="n">
        <v>0.02548532083771636</v>
      </c>
      <c r="AH3" s="9" t="inlineStr">
        <is>
          <t>Green</t>
        </is>
      </c>
    </row>
    <row r="4">
      <c r="A4" t="inlineStr">
        <is>
          <t>CC-103</t>
        </is>
      </c>
      <c r="B4" t="inlineStr">
        <is>
          <t>Digital Distribution &amp; Portals</t>
        </is>
      </c>
      <c r="C4" t="inlineStr">
        <is>
          <t>Applications</t>
        </is>
      </c>
      <c r="D4" t="inlineStr">
        <is>
          <t>Head of Digital</t>
        </is>
      </c>
      <c r="E4" s="6" t="n">
        <v>6600</v>
      </c>
      <c r="F4" s="6" t="n">
        <v>543.2</v>
      </c>
      <c r="G4" s="6" t="n">
        <v>521.5</v>
      </c>
      <c r="H4" s="6" t="n">
        <v>516</v>
      </c>
      <c r="I4" s="6" t="n">
        <v>505.7</v>
      </c>
      <c r="J4" s="6" t="n">
        <v>570.4</v>
      </c>
      <c r="K4" s="6" t="n">
        <v>570.4</v>
      </c>
      <c r="L4" s="6" t="n">
        <v>543.2</v>
      </c>
      <c r="M4" s="6" t="n">
        <v>554.1</v>
      </c>
      <c r="N4" s="6" t="n">
        <v>543.2</v>
      </c>
      <c r="O4" s="6" t="n">
        <v>564.9</v>
      </c>
      <c r="P4" s="6" t="n">
        <v>570.4</v>
      </c>
      <c r="Q4" s="6" t="n">
        <v>598.9</v>
      </c>
      <c r="R4" s="6" t="n">
        <v>543.2</v>
      </c>
      <c r="T4" s="6" t="n">
        <v>543.2</v>
      </c>
      <c r="V4" s="6" t="n">
        <v>570.4</v>
      </c>
      <c r="X4" s="6" t="n">
        <v>543.2</v>
      </c>
      <c r="Z4" s="6" t="n">
        <v>543.2</v>
      </c>
      <c r="AB4" s="6" t="n">
        <v>570.4</v>
      </c>
      <c r="AD4" s="6" t="n">
        <v>3286.4</v>
      </c>
      <c r="AE4" s="6" t="n">
        <v>3315.5</v>
      </c>
      <c r="AF4" s="6" t="n">
        <v>29.1</v>
      </c>
      <c r="AG4" s="7" t="n">
        <v>0.008854673807205452</v>
      </c>
      <c r="AH4" s="9" t="inlineStr">
        <is>
          <t>Green</t>
        </is>
      </c>
    </row>
    <row r="5">
      <c r="A5" t="inlineStr">
        <is>
          <t>CC-104</t>
        </is>
      </c>
      <c r="B5" t="inlineStr">
        <is>
          <t>Data &amp; Analytics Platform</t>
        </is>
      </c>
      <c r="C5" t="inlineStr">
        <is>
          <t>Data &amp; AI</t>
        </is>
      </c>
      <c r="D5" t="inlineStr">
        <is>
          <t>Head of Data</t>
        </is>
      </c>
      <c r="E5" s="6" t="n">
        <v>7200</v>
      </c>
      <c r="F5" s="6" t="n">
        <v>592.6</v>
      </c>
      <c r="G5" s="6" t="n">
        <v>622.2</v>
      </c>
      <c r="H5" s="6" t="n">
        <v>563</v>
      </c>
      <c r="I5" s="6" t="n">
        <v>619.3</v>
      </c>
      <c r="J5" s="6" t="n">
        <v>622.2</v>
      </c>
      <c r="K5" s="6" t="n">
        <v>696.9</v>
      </c>
      <c r="L5" s="6" t="n">
        <v>592.6</v>
      </c>
      <c r="M5" s="6" t="n">
        <v>675.6</v>
      </c>
      <c r="N5" s="6" t="n">
        <v>592.6</v>
      </c>
      <c r="O5" s="6" t="n">
        <v>699.3</v>
      </c>
      <c r="P5" s="6" t="n">
        <v>622.2</v>
      </c>
      <c r="Q5" s="6" t="n">
        <v>746.6</v>
      </c>
      <c r="R5" s="6" t="n">
        <v>592.6</v>
      </c>
      <c r="T5" s="6" t="n">
        <v>592.6</v>
      </c>
      <c r="V5" s="6" t="n">
        <v>622.2</v>
      </c>
      <c r="X5" s="6" t="n">
        <v>592.6</v>
      </c>
      <c r="Z5" s="6" t="n">
        <v>592.6</v>
      </c>
      <c r="AB5" s="6" t="n">
        <v>622.2</v>
      </c>
      <c r="AD5" s="6" t="n">
        <v>3585.2</v>
      </c>
      <c r="AE5" s="6" t="n">
        <v>4059.9</v>
      </c>
      <c r="AF5" s="6" t="n">
        <v>474.7</v>
      </c>
      <c r="AG5" s="7" t="n">
        <v>0.1324054446056008</v>
      </c>
      <c r="AH5" s="10" t="inlineStr">
        <is>
          <t>Red</t>
        </is>
      </c>
    </row>
    <row r="6">
      <c r="A6" t="inlineStr">
        <is>
          <t>CC-105</t>
        </is>
      </c>
      <c r="B6" t="inlineStr">
        <is>
          <t>Cybersecurity Operations</t>
        </is>
      </c>
      <c r="C6" t="inlineStr">
        <is>
          <t>Cyber &amp; Resilience</t>
        </is>
      </c>
      <c r="D6" t="inlineStr">
        <is>
          <t>Group CISO</t>
        </is>
      </c>
      <c r="E6" s="6" t="n">
        <v>9600</v>
      </c>
      <c r="F6" s="6" t="n">
        <v>790.1</v>
      </c>
      <c r="G6" s="6" t="n">
        <v>790.1</v>
      </c>
      <c r="H6" s="6" t="n">
        <v>750.6</v>
      </c>
      <c r="I6" s="6" t="n">
        <v>765.6</v>
      </c>
      <c r="J6" s="6" t="n">
        <v>829.6</v>
      </c>
      <c r="K6" s="6" t="n">
        <v>871.1</v>
      </c>
      <c r="L6" s="6" t="n">
        <v>790.1</v>
      </c>
      <c r="M6" s="6" t="n">
        <v>853.3</v>
      </c>
      <c r="N6" s="6" t="n">
        <v>790.1</v>
      </c>
      <c r="O6" s="6" t="n">
        <v>869.1</v>
      </c>
      <c r="P6" s="6" t="n">
        <v>829.6</v>
      </c>
      <c r="Q6" s="6" t="n">
        <v>937.4</v>
      </c>
      <c r="R6" s="6" t="n">
        <v>790.1</v>
      </c>
      <c r="T6" s="6" t="n">
        <v>790.1</v>
      </c>
      <c r="V6" s="6" t="n">
        <v>829.6</v>
      </c>
      <c r="X6" s="6" t="n">
        <v>790.1</v>
      </c>
      <c r="Z6" s="6" t="n">
        <v>790.1</v>
      </c>
      <c r="AB6" s="6" t="n">
        <v>829.6</v>
      </c>
      <c r="AD6" s="6" t="n">
        <v>4780.1</v>
      </c>
      <c r="AE6" s="6" t="n">
        <v>5086.6</v>
      </c>
      <c r="AF6" s="6" t="n">
        <v>306.5</v>
      </c>
      <c r="AG6" s="7" t="n">
        <v>0.06411999748959227</v>
      </c>
      <c r="AH6" s="8" t="inlineStr">
        <is>
          <t>Amber</t>
        </is>
      </c>
    </row>
    <row r="7">
      <c r="A7" t="inlineStr">
        <is>
          <t>CC-106</t>
        </is>
      </c>
      <c r="B7" t="inlineStr">
        <is>
          <t>Cloud &amp; Infrastructure</t>
        </is>
      </c>
      <c r="C7" t="inlineStr">
        <is>
          <t>Infrastructure</t>
        </is>
      </c>
      <c r="D7" t="inlineStr">
        <is>
          <t>Head of Infrastructure</t>
        </is>
      </c>
      <c r="E7" s="6" t="n">
        <v>12000</v>
      </c>
      <c r="F7" s="6" t="n">
        <v>987.7</v>
      </c>
      <c r="G7" s="6" t="n">
        <v>1027.2</v>
      </c>
      <c r="H7" s="6" t="n">
        <v>938.3</v>
      </c>
      <c r="I7" s="6" t="n">
        <v>985.2</v>
      </c>
      <c r="J7" s="6" t="n">
        <v>1037</v>
      </c>
      <c r="K7" s="6" t="n">
        <v>1099.2</v>
      </c>
      <c r="L7" s="6" t="n">
        <v>987.7</v>
      </c>
      <c r="M7" s="6" t="n">
        <v>1037.1</v>
      </c>
      <c r="N7" s="6" t="n">
        <v>987.7</v>
      </c>
      <c r="O7" s="6" t="n">
        <v>1047</v>
      </c>
      <c r="P7" s="6" t="n">
        <v>1037</v>
      </c>
      <c r="Q7" s="6" t="n">
        <v>1109.6</v>
      </c>
      <c r="R7" s="6" t="n">
        <v>987.7</v>
      </c>
      <c r="T7" s="6" t="n">
        <v>987.7</v>
      </c>
      <c r="V7" s="6" t="n">
        <v>1037</v>
      </c>
      <c r="X7" s="6" t="n">
        <v>987.7</v>
      </c>
      <c r="Z7" s="6" t="n">
        <v>987.7</v>
      </c>
      <c r="AB7" s="6" t="n">
        <v>1037</v>
      </c>
      <c r="AD7" s="6" t="n">
        <v>5975.4</v>
      </c>
      <c r="AE7" s="6" t="n">
        <v>6305.3</v>
      </c>
      <c r="AF7" s="6" t="n">
        <v>329.9</v>
      </c>
      <c r="AG7" s="7" t="n">
        <v>0.05520969307494059</v>
      </c>
      <c r="AH7" s="8" t="inlineStr">
        <is>
          <t>Amber</t>
        </is>
      </c>
    </row>
    <row r="8">
      <c r="A8" t="inlineStr">
        <is>
          <t>CC-107</t>
        </is>
      </c>
      <c r="B8" t="inlineStr">
        <is>
          <t>End User Computing &amp; Service Desk</t>
        </is>
      </c>
      <c r="C8" t="inlineStr">
        <is>
          <t>Workplace IT</t>
        </is>
      </c>
      <c r="D8" t="inlineStr">
        <is>
          <t>Head of Workplace IT</t>
        </is>
      </c>
      <c r="E8" s="6" t="n">
        <v>4800</v>
      </c>
      <c r="F8" s="6" t="n">
        <v>395.1</v>
      </c>
      <c r="G8" s="6" t="n">
        <v>375.3</v>
      </c>
      <c r="H8" s="6" t="n">
        <v>375.3</v>
      </c>
      <c r="I8" s="6" t="n">
        <v>360.3</v>
      </c>
      <c r="J8" s="6" t="n">
        <v>414.8</v>
      </c>
      <c r="K8" s="6" t="n">
        <v>402.4</v>
      </c>
      <c r="L8" s="6" t="n">
        <v>395.1</v>
      </c>
      <c r="M8" s="6" t="n">
        <v>379.3</v>
      </c>
      <c r="N8" s="6" t="n">
        <v>395.1</v>
      </c>
      <c r="O8" s="6" t="n">
        <v>383.2</v>
      </c>
      <c r="P8" s="6" t="n">
        <v>414.8</v>
      </c>
      <c r="Q8" s="6" t="n">
        <v>398.2</v>
      </c>
      <c r="R8" s="6" t="n">
        <v>395.1</v>
      </c>
      <c r="T8" s="6" t="n">
        <v>395.1</v>
      </c>
      <c r="V8" s="6" t="n">
        <v>414.8</v>
      </c>
      <c r="X8" s="6" t="n">
        <v>395.1</v>
      </c>
      <c r="Z8" s="6" t="n">
        <v>395.1</v>
      </c>
      <c r="AB8" s="6" t="n">
        <v>414.8</v>
      </c>
      <c r="AD8" s="6" t="n">
        <v>2390.2</v>
      </c>
      <c r="AE8" s="6" t="n">
        <v>2298.7</v>
      </c>
      <c r="AF8" s="6" t="n">
        <v>-91.5</v>
      </c>
      <c r="AG8" s="7" t="n">
        <v>-0.03828131537109866</v>
      </c>
      <c r="AH8" s="9" t="inlineStr">
        <is>
          <t>Green</t>
        </is>
      </c>
    </row>
    <row r="9">
      <c r="A9" t="inlineStr">
        <is>
          <t>CC-108</t>
        </is>
      </c>
      <c r="B9" t="inlineStr">
        <is>
          <t>Network &amp; Telephony</t>
        </is>
      </c>
      <c r="C9" t="inlineStr">
        <is>
          <t>Infrastructure</t>
        </is>
      </c>
      <c r="D9" t="inlineStr">
        <is>
          <t>Network Manager</t>
        </is>
      </c>
      <c r="E9" s="6" t="n">
        <v>3600</v>
      </c>
      <c r="F9" s="6" t="n">
        <v>296.3</v>
      </c>
      <c r="G9" s="6" t="n">
        <v>290.4</v>
      </c>
      <c r="H9" s="6" t="n">
        <v>281.5</v>
      </c>
      <c r="I9" s="6" t="n">
        <v>278.7</v>
      </c>
      <c r="J9" s="6" t="n">
        <v>311.1</v>
      </c>
      <c r="K9" s="6" t="n">
        <v>311.1</v>
      </c>
      <c r="L9" s="6" t="n">
        <v>296.3</v>
      </c>
      <c r="M9" s="6" t="n">
        <v>296.3</v>
      </c>
      <c r="N9" s="6" t="n">
        <v>296.3</v>
      </c>
      <c r="O9" s="6" t="n">
        <v>299.3</v>
      </c>
      <c r="P9" s="6" t="n">
        <v>311.1</v>
      </c>
      <c r="Q9" s="6" t="n">
        <v>311.1</v>
      </c>
      <c r="R9" s="6" t="n">
        <v>296.3</v>
      </c>
      <c r="T9" s="6" t="n">
        <v>296.3</v>
      </c>
      <c r="V9" s="6" t="n">
        <v>311.1</v>
      </c>
      <c r="X9" s="6" t="n">
        <v>296.3</v>
      </c>
      <c r="Z9" s="6" t="n">
        <v>296.3</v>
      </c>
      <c r="AB9" s="6" t="n">
        <v>311.1</v>
      </c>
      <c r="AD9" s="6" t="n">
        <v>1792.6</v>
      </c>
      <c r="AE9" s="6" t="n">
        <v>1786.9</v>
      </c>
      <c r="AF9" s="6" t="n">
        <v>-5.7</v>
      </c>
      <c r="AG9" s="7" t="n">
        <v>-0.00317973892669865</v>
      </c>
      <c r="AH9" s="9" t="inlineStr">
        <is>
          <t>Green</t>
        </is>
      </c>
    </row>
    <row r="10">
      <c r="A10" t="inlineStr">
        <is>
          <t>CC-109</t>
        </is>
      </c>
      <c r="B10" t="inlineStr">
        <is>
          <t>IT Vendor &amp; Contract Management</t>
        </is>
      </c>
      <c r="C10" t="inlineStr">
        <is>
          <t>Tech Governance</t>
        </is>
      </c>
      <c r="D10" t="inlineStr">
        <is>
          <t>Head of Vendor Mgmt</t>
        </is>
      </c>
      <c r="E10" s="6" t="n">
        <v>1800</v>
      </c>
      <c r="F10" s="6" t="n">
        <v>148.1</v>
      </c>
      <c r="G10" s="6" t="n">
        <v>142.2</v>
      </c>
      <c r="H10" s="6" t="n">
        <v>140.7</v>
      </c>
      <c r="I10" s="6" t="n">
        <v>133.7</v>
      </c>
      <c r="J10" s="6" t="n">
        <v>155.6</v>
      </c>
      <c r="K10" s="6" t="n">
        <v>150.9</v>
      </c>
      <c r="L10" s="6" t="n">
        <v>148.1</v>
      </c>
      <c r="M10" s="6" t="n">
        <v>142.2</v>
      </c>
      <c r="N10" s="6" t="n">
        <v>148.1</v>
      </c>
      <c r="O10" s="6" t="n">
        <v>140.7</v>
      </c>
      <c r="P10" s="6" t="n">
        <v>155.6</v>
      </c>
      <c r="Q10" s="6" t="n">
        <v>149.4</v>
      </c>
      <c r="R10" s="6" t="n">
        <v>148.1</v>
      </c>
      <c r="T10" s="6" t="n">
        <v>148.1</v>
      </c>
      <c r="V10" s="6" t="n">
        <v>155.6</v>
      </c>
      <c r="X10" s="6" t="n">
        <v>148.1</v>
      </c>
      <c r="Z10" s="6" t="n">
        <v>148.1</v>
      </c>
      <c r="AB10" s="6" t="n">
        <v>155.6</v>
      </c>
      <c r="AD10" s="6" t="n">
        <v>896.2</v>
      </c>
      <c r="AE10" s="6" t="n">
        <v>859.1</v>
      </c>
      <c r="AF10" s="6" t="n">
        <v>-37.1</v>
      </c>
      <c r="AG10" s="7" t="n">
        <v>-0.04139700959607231</v>
      </c>
      <c r="AH10" s="9" t="inlineStr">
        <is>
          <t>Green</t>
        </is>
      </c>
    </row>
    <row r="11">
      <c r="A11" t="inlineStr">
        <is>
          <t>CC-110</t>
        </is>
      </c>
      <c r="B11" t="inlineStr">
        <is>
          <t>Tech Risk &amp; RMiT Compliance</t>
        </is>
      </c>
      <c r="C11" t="inlineStr">
        <is>
          <t>Tech Governance</t>
        </is>
      </c>
      <c r="D11" t="inlineStr">
        <is>
          <t>Head of Tech Risk</t>
        </is>
      </c>
      <c r="E11" s="6" t="n">
        <v>2400</v>
      </c>
      <c r="F11" s="6" t="n">
        <v>197.5</v>
      </c>
      <c r="G11" s="6" t="n">
        <v>217.3</v>
      </c>
      <c r="H11" s="6" t="n">
        <v>187.7</v>
      </c>
      <c r="I11" s="6" t="n">
        <v>210.2</v>
      </c>
      <c r="J11" s="6" t="n">
        <v>207.4</v>
      </c>
      <c r="K11" s="6" t="n">
        <v>238.5</v>
      </c>
      <c r="L11" s="6" t="n">
        <v>197.5</v>
      </c>
      <c r="M11" s="6" t="n">
        <v>225.1</v>
      </c>
      <c r="N11" s="6" t="n">
        <v>197.5</v>
      </c>
      <c r="O11" s="6" t="n">
        <v>229.1</v>
      </c>
      <c r="P11" s="6" t="n">
        <v>207.4</v>
      </c>
      <c r="Q11" s="6" t="n">
        <v>244.7</v>
      </c>
      <c r="R11" s="6" t="n">
        <v>197.5</v>
      </c>
      <c r="T11" s="6" t="n">
        <v>197.5</v>
      </c>
      <c r="V11" s="6" t="n">
        <v>207.4</v>
      </c>
      <c r="X11" s="6" t="n">
        <v>197.5</v>
      </c>
      <c r="Z11" s="6" t="n">
        <v>197.5</v>
      </c>
      <c r="AB11" s="6" t="n">
        <v>207.4</v>
      </c>
      <c r="AD11" s="6" t="n">
        <v>1195</v>
      </c>
      <c r="AE11" s="6" t="n">
        <v>1364.9</v>
      </c>
      <c r="AF11" s="6" t="n">
        <v>169.9</v>
      </c>
      <c r="AG11" s="7" t="n">
        <v>0.1421757322175732</v>
      </c>
      <c r="AH11" s="10" t="inlineStr">
        <is>
          <t>Red</t>
        </is>
      </c>
    </row>
    <row r="12">
      <c r="A12" t="inlineStr">
        <is>
          <t>CC-111</t>
        </is>
      </c>
      <c r="B12" t="inlineStr">
        <is>
          <t>Innovation &amp; AI Lab</t>
        </is>
      </c>
      <c r="C12" t="inlineStr">
        <is>
          <t>Data &amp; AI</t>
        </is>
      </c>
      <c r="D12" t="inlineStr">
        <is>
          <t>Head of Innovation</t>
        </is>
      </c>
      <c r="E12" s="6" t="n">
        <v>3000</v>
      </c>
      <c r="F12" s="6" t="n">
        <v>246.9</v>
      </c>
      <c r="G12" s="6" t="n">
        <v>259.2</v>
      </c>
      <c r="H12" s="6" t="n">
        <v>234.6</v>
      </c>
      <c r="I12" s="6" t="n">
        <v>258.1</v>
      </c>
      <c r="J12" s="6" t="n">
        <v>259.3</v>
      </c>
      <c r="K12" s="6" t="n">
        <v>290.4</v>
      </c>
      <c r="L12" s="6" t="n">
        <v>246.9</v>
      </c>
      <c r="M12" s="6" t="n">
        <v>283.9</v>
      </c>
      <c r="N12" s="6" t="n">
        <v>246.9</v>
      </c>
      <c r="O12" s="6" t="n">
        <v>291.3</v>
      </c>
      <c r="P12" s="6" t="n">
        <v>259.3</v>
      </c>
      <c r="Q12" s="6" t="n">
        <v>311.2</v>
      </c>
      <c r="R12" s="6" t="n">
        <v>246.9</v>
      </c>
      <c r="T12" s="6" t="n">
        <v>246.9</v>
      </c>
      <c r="V12" s="6" t="n">
        <v>259.3</v>
      </c>
      <c r="X12" s="6" t="n">
        <v>246.9</v>
      </c>
      <c r="Z12" s="6" t="n">
        <v>246.9</v>
      </c>
      <c r="AB12" s="6" t="n">
        <v>259.3</v>
      </c>
      <c r="AD12" s="6" t="n">
        <v>1493.9</v>
      </c>
      <c r="AE12" s="6" t="n">
        <v>1694.1</v>
      </c>
      <c r="AF12" s="6" t="n">
        <v>200.2</v>
      </c>
      <c r="AG12" s="7" t="n">
        <v>0.1340116473659549</v>
      </c>
      <c r="AH12" s="10" t="inlineStr">
        <is>
          <t>Red</t>
        </is>
      </c>
    </row>
    <row r="13">
      <c r="A13" t="inlineStr">
        <is>
          <t>CC-112</t>
        </is>
      </c>
      <c r="B13" t="inlineStr">
        <is>
          <t>PMO &amp; Project Delivery</t>
        </is>
      </c>
      <c r="C13" t="inlineStr">
        <is>
          <t>Tech Governance</t>
        </is>
      </c>
      <c r="D13" t="inlineStr">
        <is>
          <t>Head of PMO</t>
        </is>
      </c>
      <c r="E13" s="6" t="n">
        <v>2400</v>
      </c>
      <c r="F13" s="6" t="n">
        <v>197.5</v>
      </c>
      <c r="G13" s="6" t="n">
        <v>193.5</v>
      </c>
      <c r="H13" s="6" t="n">
        <v>187.7</v>
      </c>
      <c r="I13" s="6" t="n">
        <v>185.8</v>
      </c>
      <c r="J13" s="6" t="n">
        <v>207.4</v>
      </c>
      <c r="K13" s="6" t="n">
        <v>207.4</v>
      </c>
      <c r="L13" s="6" t="n">
        <v>197.5</v>
      </c>
      <c r="M13" s="6" t="n">
        <v>197.5</v>
      </c>
      <c r="N13" s="6" t="n">
        <v>197.5</v>
      </c>
      <c r="O13" s="6" t="n">
        <v>197.5</v>
      </c>
      <c r="P13" s="6" t="n">
        <v>207.4</v>
      </c>
      <c r="Q13" s="6" t="n">
        <v>209.5</v>
      </c>
      <c r="R13" s="6" t="n">
        <v>197.5</v>
      </c>
      <c r="T13" s="6" t="n">
        <v>197.5</v>
      </c>
      <c r="V13" s="6" t="n">
        <v>207.4</v>
      </c>
      <c r="X13" s="6" t="n">
        <v>197.5</v>
      </c>
      <c r="Z13" s="6" t="n">
        <v>197.5</v>
      </c>
      <c r="AB13" s="6" t="n">
        <v>207.4</v>
      </c>
      <c r="AD13" s="6" t="n">
        <v>1195</v>
      </c>
      <c r="AE13" s="6" t="n">
        <v>1191.2</v>
      </c>
      <c r="AF13" s="6" t="n">
        <v>-3.8</v>
      </c>
      <c r="AG13" s="7" t="n">
        <v>-0.003179916317991632</v>
      </c>
      <c r="AH13" s="9" t="inlineStr">
        <is>
          <t>Green</t>
        </is>
      </c>
    </row>
    <row r="14">
      <c r="A14" s="11" t="inlineStr"/>
      <c r="B14" s="11" t="inlineStr">
        <is>
          <t>GROUP TOTAL</t>
        </is>
      </c>
      <c r="C14" s="11" t="inlineStr"/>
      <c r="D14" s="11" t="inlineStr"/>
      <c r="E14" s="12" t="n">
        <v>90600</v>
      </c>
      <c r="F14" s="12">
        <f>SUM(F2:F13)</f>
        <v/>
      </c>
      <c r="G14" s="12">
        <f>SUM(G2:G13)</f>
        <v/>
      </c>
      <c r="H14" s="12">
        <f>SUM(H2:H13)</f>
        <v/>
      </c>
      <c r="I14" s="12">
        <f>SUM(I2:I13)</f>
        <v/>
      </c>
      <c r="J14" s="12">
        <f>SUM(J2:J13)</f>
        <v/>
      </c>
      <c r="K14" s="12">
        <f>SUM(K2:K13)</f>
        <v/>
      </c>
      <c r="L14" s="12">
        <f>SUM(L2:L13)</f>
        <v/>
      </c>
      <c r="M14" s="12">
        <f>SUM(M2:M13)</f>
        <v/>
      </c>
      <c r="N14" s="12">
        <f>SUM(N2:N13)</f>
        <v/>
      </c>
      <c r="O14" s="12">
        <f>SUM(O2:O13)</f>
        <v/>
      </c>
      <c r="P14" s="12">
        <f>SUM(P2:P13)</f>
        <v/>
      </c>
      <c r="Q14" s="12">
        <f>SUM(Q2:Q13)</f>
        <v/>
      </c>
      <c r="R14" s="12">
        <f>SUM(R2:R13)</f>
        <v/>
      </c>
      <c r="S14" s="12">
        <f>SUM(S2:S13)</f>
        <v/>
      </c>
      <c r="T14" s="12">
        <f>SUM(T2:T13)</f>
        <v/>
      </c>
      <c r="U14" s="12">
        <f>SUM(U2:U13)</f>
        <v/>
      </c>
      <c r="V14" s="12">
        <f>SUM(V2:V13)</f>
        <v/>
      </c>
      <c r="W14" s="12">
        <f>SUM(W2:W13)</f>
        <v/>
      </c>
      <c r="X14" s="12">
        <f>SUM(X2:X13)</f>
        <v/>
      </c>
      <c r="Y14" s="12">
        <f>SUM(Y2:Y13)</f>
        <v/>
      </c>
      <c r="Z14" s="12">
        <f>SUM(Z2:Z13)</f>
        <v/>
      </c>
      <c r="AA14" s="12">
        <f>SUM(AA2:AA13)</f>
        <v/>
      </c>
      <c r="AB14" s="12">
        <f>SUM(AB2:AB13)</f>
        <v/>
      </c>
      <c r="AC14" s="12">
        <f>SUM(AC2:AC13)</f>
        <v/>
      </c>
      <c r="AD14" s="12">
        <f>SUM(AD2:AD13)</f>
        <v/>
      </c>
      <c r="AE14" s="12">
        <f>SUM(AE2:AE13)</f>
        <v/>
      </c>
      <c r="AF14" s="12">
        <f>SUM(AF2:AF13)</f>
        <v/>
      </c>
      <c r="AG14" s="13">
        <f>(AE14-AD14)/AD14</f>
        <v/>
      </c>
      <c r="AH14" s="11" t="inlineStr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38" customWidth="1" min="2" max="2"/>
    <col width="26" customWidth="1" min="3" max="3"/>
    <col width="18" customWidth="1" min="4" max="4"/>
    <col width="16" customWidth="1" min="5" max="5"/>
    <col width="16" customWidth="1" min="6" max="6"/>
    <col width="16" customWidth="1" min="7" max="7"/>
    <col width="14" customWidth="1" min="8" max="8"/>
    <col width="12" customWidth="1" min="9" max="9"/>
    <col width="60" customWidth="1" min="10" max="10"/>
  </cols>
  <sheetData>
    <row r="1" ht="36" customHeight="1">
      <c r="A1" s="14" t="inlineStr">
        <is>
          <t>Project Code</t>
        </is>
      </c>
      <c r="B1" s="14" t="inlineStr">
        <is>
          <t>Project Name</t>
        </is>
      </c>
      <c r="C1" s="14" t="inlineStr">
        <is>
          <t>Sponsor</t>
        </is>
      </c>
      <c r="D1" s="14" t="inlineStr">
        <is>
          <t>Pillar</t>
        </is>
      </c>
      <c r="E1" s="14" t="inlineStr">
        <is>
          <t>Approved Budget (RM '000)</t>
        </is>
      </c>
      <c r="F1" s="14" t="inlineStr">
        <is>
          <t>Spent to Date (RM '000)</t>
        </is>
      </c>
      <c r="G1" s="14" t="inlineStr">
        <is>
          <t>Forecast at Completion (RM '000)</t>
        </is>
      </c>
      <c r="H1" s="14" t="inlineStr">
        <is>
          <t>Schedule Status</t>
        </is>
      </c>
      <c r="I1" s="14" t="inlineStr">
        <is>
          <t>Risk Rating</t>
        </is>
      </c>
      <c r="J1" s="14" t="inlineStr">
        <is>
          <t>Comment</t>
        </is>
      </c>
    </row>
    <row r="2" ht="30" customHeight="1">
      <c r="A2" s="15" t="inlineStr">
        <is>
          <t>PRJ-001</t>
        </is>
      </c>
      <c r="B2" s="15" t="inlineStr">
        <is>
          <t>Core Insurance Platform Modernisation</t>
        </is>
      </c>
      <c r="C2" s="15" t="inlineStr">
        <is>
          <t>Group CEO</t>
        </is>
      </c>
      <c r="D2" s="15" t="inlineStr">
        <is>
          <t>Applications</t>
        </is>
      </c>
      <c r="E2" s="15" t="n">
        <v>18000</v>
      </c>
      <c r="F2" s="15" t="n">
        <v>14200</v>
      </c>
      <c r="G2" s="15" t="n">
        <v>21800</v>
      </c>
      <c r="H2" s="15" t="inlineStr">
        <is>
          <t>Behind</t>
        </is>
      </c>
      <c r="I2" s="16" t="inlineStr">
        <is>
          <t>HIGH</t>
        </is>
      </c>
      <c r="J2" s="15" t="inlineStr">
        <is>
          <t>Vendor scope creep and integration delays. Re-baselined twice. RM 3.8m forecast overrun.</t>
        </is>
      </c>
    </row>
    <row r="3" ht="30" customHeight="1">
      <c r="A3" s="15" t="inlineStr">
        <is>
          <t>PRJ-002</t>
        </is>
      </c>
      <c r="B3" s="15" t="inlineStr">
        <is>
          <t>Claims Straight-Through Processing</t>
        </is>
      </c>
      <c r="C3" s="15" t="inlineStr">
        <is>
          <t>COO</t>
        </is>
      </c>
      <c r="D3" s="15" t="inlineStr">
        <is>
          <t>Applications</t>
        </is>
      </c>
      <c r="E3" s="15" t="n">
        <v>5200</v>
      </c>
      <c r="F3" s="15" t="n">
        <v>3100</v>
      </c>
      <c r="G3" s="15" t="n">
        <v>5400</v>
      </c>
      <c r="H3" s="15" t="inlineStr">
        <is>
          <t>On Track</t>
        </is>
      </c>
      <c r="I3" s="17" t="inlineStr">
        <is>
          <t>MEDIUM</t>
        </is>
      </c>
      <c r="J3" s="15" t="inlineStr">
        <is>
          <t>Pilot in motor claims live; expand to property Q4.</t>
        </is>
      </c>
    </row>
    <row r="4" ht="30" customHeight="1">
      <c r="A4" s="15" t="inlineStr">
        <is>
          <t>PRJ-003</t>
        </is>
      </c>
      <c r="B4" s="15" t="inlineStr">
        <is>
          <t>Customer Portal &amp; Mobile Refresh</t>
        </is>
      </c>
      <c r="C4" s="15" t="inlineStr">
        <is>
          <t>Chief Distribution Officer</t>
        </is>
      </c>
      <c r="D4" s="15" t="inlineStr">
        <is>
          <t>Applications</t>
        </is>
      </c>
      <c r="E4" s="15" t="n">
        <v>3600</v>
      </c>
      <c r="F4" s="15" t="n">
        <v>2200</v>
      </c>
      <c r="G4" s="15" t="n">
        <v>3700</v>
      </c>
      <c r="H4" s="15" t="inlineStr">
        <is>
          <t>On Track</t>
        </is>
      </c>
      <c r="I4" s="18" t="inlineStr">
        <is>
          <t>LOW</t>
        </is>
      </c>
      <c r="J4" s="15" t="inlineStr">
        <is>
          <t>Phase 1 launched. Phase 2 in UAT.</t>
        </is>
      </c>
    </row>
    <row r="5" ht="30" customHeight="1">
      <c r="A5" s="15" t="inlineStr">
        <is>
          <t>PRJ-004</t>
        </is>
      </c>
      <c r="B5" s="15" t="inlineStr">
        <is>
          <t>Enterprise Data Platform (Lakehouse)</t>
        </is>
      </c>
      <c r="C5" s="15" t="inlineStr">
        <is>
          <t>Group CFO</t>
        </is>
      </c>
      <c r="D5" s="15" t="inlineStr">
        <is>
          <t>Data &amp; AI</t>
        </is>
      </c>
      <c r="E5" s="15" t="n">
        <v>6800</v>
      </c>
      <c r="F5" s="15" t="n">
        <v>4900</v>
      </c>
      <c r="G5" s="15" t="n">
        <v>8100</v>
      </c>
      <c r="H5" s="15" t="inlineStr">
        <is>
          <t>Behind</t>
        </is>
      </c>
      <c r="I5" s="16" t="inlineStr">
        <is>
          <t>HIGH</t>
        </is>
      </c>
      <c r="J5" s="15" t="inlineStr">
        <is>
          <t>Cloud egress costs exceeded estimate. Vendor engaged on cost optimisation.</t>
        </is>
      </c>
    </row>
    <row r="6" ht="30" customHeight="1">
      <c r="A6" s="15" t="inlineStr">
        <is>
          <t>PRJ-005</t>
        </is>
      </c>
      <c r="B6" s="15" t="inlineStr">
        <is>
          <t>Generative AI for Underwriting Triage</t>
        </is>
      </c>
      <c r="C6" s="15" t="inlineStr">
        <is>
          <t>Group CUO</t>
        </is>
      </c>
      <c r="D6" s="15" t="inlineStr">
        <is>
          <t>Data &amp; AI</t>
        </is>
      </c>
      <c r="E6" s="15" t="n">
        <v>1500</v>
      </c>
      <c r="F6" s="15" t="n">
        <v>1100</v>
      </c>
      <c r="G6" s="15" t="n">
        <v>1700</v>
      </c>
      <c r="H6" s="15" t="inlineStr">
        <is>
          <t>On Track</t>
        </is>
      </c>
      <c r="I6" s="17" t="inlineStr">
        <is>
          <t>MEDIUM</t>
        </is>
      </c>
      <c r="J6" s="15" t="inlineStr">
        <is>
          <t>Live with two underwriting teams. ROI being measured.</t>
        </is>
      </c>
    </row>
    <row r="7" ht="30" customHeight="1">
      <c r="A7" s="15" t="inlineStr">
        <is>
          <t>PRJ-006</t>
        </is>
      </c>
      <c r="B7" s="15" t="inlineStr">
        <is>
          <t>Cyber Resilience Uplift (RMiT 2024)</t>
        </is>
      </c>
      <c r="C7" s="15" t="inlineStr">
        <is>
          <t>Group CISO</t>
        </is>
      </c>
      <c r="D7" s="15" t="inlineStr">
        <is>
          <t>Cyber &amp; Resilience</t>
        </is>
      </c>
      <c r="E7" s="15" t="n">
        <v>4400</v>
      </c>
      <c r="F7" s="15" t="n">
        <v>3500</v>
      </c>
      <c r="G7" s="15" t="n">
        <v>5100</v>
      </c>
      <c r="H7" s="15" t="inlineStr">
        <is>
          <t>Behind</t>
        </is>
      </c>
      <c r="I7" s="16" t="inlineStr">
        <is>
          <t>HIGH</t>
        </is>
      </c>
      <c r="J7" s="15" t="inlineStr">
        <is>
          <t>Incident response retainer renewed at higher rate. Two new BNM controls added in scope.</t>
        </is>
      </c>
    </row>
    <row r="8" ht="30" customHeight="1">
      <c r="A8" s="15" t="inlineStr">
        <is>
          <t>PRJ-007</t>
        </is>
      </c>
      <c r="B8" s="15" t="inlineStr">
        <is>
          <t>Cloud Migration Wave 2</t>
        </is>
      </c>
      <c r="C8" s="15" t="inlineStr">
        <is>
          <t>Head of Infrastructure</t>
        </is>
      </c>
      <c r="D8" s="15" t="inlineStr">
        <is>
          <t>Infrastructure</t>
        </is>
      </c>
      <c r="E8" s="15" t="n">
        <v>7200</v>
      </c>
      <c r="F8" s="15" t="n">
        <v>5400</v>
      </c>
      <c r="G8" s="15" t="n">
        <v>7600</v>
      </c>
      <c r="H8" s="15" t="inlineStr">
        <is>
          <t>On Track</t>
        </is>
      </c>
      <c r="I8" s="17" t="inlineStr">
        <is>
          <t>MEDIUM</t>
        </is>
      </c>
      <c r="J8" s="15" t="inlineStr">
        <is>
          <t>Wave 2 70% complete. FX impact on USD-denominated cloud spend.</t>
        </is>
      </c>
    </row>
    <row r="9" ht="30" customHeight="1">
      <c r="A9" s="15" t="inlineStr">
        <is>
          <t>PRJ-008</t>
        </is>
      </c>
      <c r="B9" s="15" t="inlineStr">
        <is>
          <t>Workplace M365 / Copilot Rollout</t>
        </is>
      </c>
      <c r="C9" s="15" t="inlineStr">
        <is>
          <t>COO</t>
        </is>
      </c>
      <c r="D9" s="15" t="inlineStr">
        <is>
          <t>Workplace IT</t>
        </is>
      </c>
      <c r="E9" s="15" t="n">
        <v>2200</v>
      </c>
      <c r="F9" s="15" t="n">
        <v>1300</v>
      </c>
      <c r="G9" s="15" t="n">
        <v>2150</v>
      </c>
      <c r="H9" s="15" t="inlineStr">
        <is>
          <t>On Track</t>
        </is>
      </c>
      <c r="I9" s="18" t="inlineStr">
        <is>
          <t>LOW</t>
        </is>
      </c>
      <c r="J9" s="15" t="inlineStr">
        <is>
          <t>E5 + Copilot licences provisioned to Phase 1 cohort of 350.</t>
        </is>
      </c>
    </row>
    <row r="10" ht="30" customHeight="1">
      <c r="A10" s="15" t="inlineStr">
        <is>
          <t>PRJ-009</t>
        </is>
      </c>
      <c r="B10" s="15" t="inlineStr">
        <is>
          <t>Vendor Risk Management Platform</t>
        </is>
      </c>
      <c r="C10" s="15" t="inlineStr">
        <is>
          <t>Head of Vendor Mgmt</t>
        </is>
      </c>
      <c r="D10" s="15" t="inlineStr">
        <is>
          <t>Tech Governance</t>
        </is>
      </c>
      <c r="E10" s="15" t="n">
        <v>900</v>
      </c>
      <c r="F10" s="15" t="n">
        <v>450</v>
      </c>
      <c r="G10" s="15" t="n">
        <v>920</v>
      </c>
      <c r="H10" s="15" t="inlineStr">
        <is>
          <t>On Track</t>
        </is>
      </c>
      <c r="I10" s="18" t="inlineStr">
        <is>
          <t>LOW</t>
        </is>
      </c>
      <c r="J10" s="15" t="inlineStr">
        <is>
          <t>Implementation on schedule. Go-live Q1 next year.</t>
        </is>
      </c>
    </row>
    <row r="11" ht="30" customHeight="1">
      <c r="A11" s="15" t="inlineStr">
        <is>
          <t>PRJ-010</t>
        </is>
      </c>
      <c r="B11" s="15" t="inlineStr">
        <is>
          <t>RMiT Reporting Automation</t>
        </is>
      </c>
      <c r="C11" s="15" t="inlineStr">
        <is>
          <t>Head of Tech Risk</t>
        </is>
      </c>
      <c r="D11" s="15" t="inlineStr">
        <is>
          <t>Tech Governance</t>
        </is>
      </c>
      <c r="E11" s="15" t="n">
        <v>1100</v>
      </c>
      <c r="F11" s="15" t="n">
        <v>650</v>
      </c>
      <c r="G11" s="15" t="n">
        <v>1180</v>
      </c>
      <c r="H11" s="15" t="inlineStr">
        <is>
          <t>On Track</t>
        </is>
      </c>
      <c r="I11" s="17" t="inlineStr">
        <is>
          <t>MEDIUM</t>
        </is>
      </c>
      <c r="J11" s="15" t="inlineStr">
        <is>
          <t>Automating BNM RMiT periodic submissions. Phase 1 live.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2026-05-10T14:25:31Z</dcterms:created>
  <dcterms:modified xmlns:dcterms="http://purl.org/dc/terms/" xmlns:xsi="http://www.w3.org/2001/XMLSchema-instance" xsi:type="dcterms:W3CDTF">2026-05-10T14:25:31Z</dcterms:modified>
</cp:coreProperties>
</file>